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490" windowHeight="70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Лист1!$A$1:$Z$26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5" i="1"/>
  <c r="M25"/>
  <c r="B5" s="1"/>
  <c r="S25"/>
  <c r="F25"/>
  <c r="C5" l="1"/>
</calcChain>
</file>

<file path=xl/sharedStrings.xml><?xml version="1.0" encoding="utf-8"?>
<sst xmlns="http://schemas.openxmlformats.org/spreadsheetml/2006/main" count="39" uniqueCount="33">
  <si>
    <t xml:space="preserve">Из них: </t>
  </si>
  <si>
    <t>Наименование  образовательного учреждения</t>
  </si>
  <si>
    <t xml:space="preserve">Код и наименование специальности </t>
  </si>
  <si>
    <t>очно</t>
  </si>
  <si>
    <t>очно-заочно</t>
  </si>
  <si>
    <t>за счет республиканского бюджета</t>
  </si>
  <si>
    <t>зачоно</t>
  </si>
  <si>
    <t>по договорам об оказании платных образовательных услуг</t>
  </si>
  <si>
    <t>Всего поданных заявлений по программам Профессионалитета</t>
  </si>
  <si>
    <t>Конкурс на место</t>
  </si>
  <si>
    <t>Средний бал</t>
  </si>
  <si>
    <t>Из них подано через ЕПГУ</t>
  </si>
  <si>
    <t>за счет федерального бюджета</t>
  </si>
  <si>
    <t>Количество абитуриентов</t>
  </si>
  <si>
    <t>Количество поданных заявлений</t>
  </si>
  <si>
    <t>Приложение 1</t>
  </si>
  <si>
    <t xml:space="preserve">Количество поданных заявлений </t>
  </si>
  <si>
    <t>Приложение 2</t>
  </si>
  <si>
    <t>Всего</t>
  </si>
  <si>
    <t>20.02.04 Пожарная безопасность</t>
  </si>
  <si>
    <t xml:space="preserve">21.02.03 Сооружение и эксплуатация газонефтепроводов и газонефтехранилищ </t>
  </si>
  <si>
    <t>15.02.19 Сварочное производство</t>
  </si>
  <si>
    <t>21.01.17 Мастер по обслуживанию магистральных трубопроводов</t>
  </si>
  <si>
    <t>13.01.10 Электромонтер по ремонту и обслуживанию электрооборудования (по отраслям)</t>
  </si>
  <si>
    <t>ГАПОУ "КанТЭТ" Минобразования Чувашии</t>
  </si>
  <si>
    <t>13.02.13 Эксплуатация и обслуживание электрического и электромеханического оборудования (по отраслям)</t>
  </si>
  <si>
    <t>15.02.10 Мехатроника и робототехника (по отраслям)</t>
  </si>
  <si>
    <t>23.02.04 Техническая эксплуатация подъемно-транспортных, строительных, дорожных машин и оборудования</t>
  </si>
  <si>
    <t xml:space="preserve">18.01.28  Оператор  нефтепереработки </t>
  </si>
  <si>
    <t>КЦП</t>
  </si>
  <si>
    <t>18.01.34  Лаборант по контролю качества сырья, реактивов, промежуточных продуктов, готовой продукции, отходов производства (по отраслям)</t>
  </si>
  <si>
    <t xml:space="preserve">08.01.28 Мастер отделочных
строительных и декоративных
работ
</t>
  </si>
  <si>
    <t>Информация о приемной кампании
ГАПОУ "КанТЭТ" Минобразования Чувашии в 2025-2026 учебном году
28.06.2025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</si>
</sst>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0" borderId="1" xfId="0" applyBorder="1"/>
    <xf numFmtId="0" fontId="0" fillId="0" borderId="0" xfId="0" applyAlignment="1">
      <alignment horizontal="right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right"/>
    </xf>
    <xf numFmtId="0" fontId="1" fillId="3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0" borderId="1" xfId="0" applyFill="1" applyBorder="1"/>
    <xf numFmtId="2" fontId="0" fillId="0" borderId="1" xfId="0" applyNumberFormat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Z25"/>
  <sheetViews>
    <sheetView tabSelected="1" zoomScale="78" zoomScaleNormal="78" workbookViewId="0">
      <selection activeCell="O17" sqref="O17"/>
    </sheetView>
  </sheetViews>
  <sheetFormatPr defaultRowHeight="15"/>
  <cols>
    <col min="1" max="1" width="22.42578125" customWidth="1"/>
    <col min="2" max="2" width="21.140625" customWidth="1"/>
    <col min="3" max="3" width="12.7109375" customWidth="1"/>
    <col min="4" max="4" width="13.140625" customWidth="1"/>
    <col min="5" max="5" width="16.85546875" customWidth="1"/>
    <col min="6" max="6" width="8" customWidth="1"/>
    <col min="7" max="7" width="7.28515625" customWidth="1"/>
    <col min="8" max="8" width="6.85546875" customWidth="1"/>
    <col min="9" max="10" width="7.140625" customWidth="1"/>
    <col min="11" max="11" width="7" customWidth="1"/>
    <col min="12" max="12" width="6.7109375" customWidth="1"/>
    <col min="13" max="13" width="8.85546875" customWidth="1"/>
    <col min="14" max="14" width="7" customWidth="1"/>
    <col min="15" max="15" width="8" customWidth="1"/>
    <col min="16" max="16" width="8.42578125" customWidth="1"/>
    <col min="17" max="17" width="8.28515625" customWidth="1"/>
    <col min="18" max="19" width="6.5703125" customWidth="1"/>
    <col min="20" max="20" width="11.42578125" customWidth="1"/>
    <col min="21" max="21" width="6.85546875" customWidth="1"/>
    <col min="24" max="24" width="11.28515625" customWidth="1"/>
    <col min="25" max="25" width="10.5703125" bestFit="1" customWidth="1"/>
    <col min="26" max="26" width="13.7109375" customWidth="1"/>
    <col min="29" max="29" width="26.5703125" customWidth="1"/>
  </cols>
  <sheetData>
    <row r="2" spans="1:26" ht="65.25" customHeight="1">
      <c r="D2" s="24" t="s">
        <v>32</v>
      </c>
      <c r="E2" s="25"/>
      <c r="F2" s="25"/>
      <c r="G2" s="25"/>
      <c r="H2" s="25"/>
      <c r="I2" s="25"/>
      <c r="J2" s="25"/>
      <c r="K2" s="25"/>
      <c r="L2" s="25"/>
    </row>
    <row r="3" spans="1:26">
      <c r="A3" t="s">
        <v>15</v>
      </c>
    </row>
    <row r="4" spans="1:26" ht="45">
      <c r="B4" s="2" t="s">
        <v>13</v>
      </c>
      <c r="C4" s="2" t="s">
        <v>16</v>
      </c>
    </row>
    <row r="5" spans="1:26">
      <c r="B5" s="3">
        <f>M25+N25+S25</f>
        <v>29</v>
      </c>
      <c r="C5" s="3">
        <f>B5</f>
        <v>29</v>
      </c>
    </row>
    <row r="6" spans="1:26">
      <c r="A6" s="4" t="s">
        <v>18</v>
      </c>
    </row>
    <row r="8" spans="1:26">
      <c r="A8" t="s">
        <v>17</v>
      </c>
    </row>
    <row r="10" spans="1:26" ht="45" customHeight="1">
      <c r="A10" s="16" t="s">
        <v>1</v>
      </c>
      <c r="B10" s="16" t="s">
        <v>2</v>
      </c>
      <c r="C10" s="16" t="s">
        <v>14</v>
      </c>
      <c r="D10" s="16" t="s">
        <v>11</v>
      </c>
      <c r="E10" s="16" t="s">
        <v>8</v>
      </c>
      <c r="F10" s="18" t="s">
        <v>29</v>
      </c>
      <c r="G10" s="16" t="s">
        <v>0</v>
      </c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7" t="s">
        <v>9</v>
      </c>
      <c r="Z10" s="17" t="s">
        <v>10</v>
      </c>
    </row>
    <row r="11" spans="1:26">
      <c r="A11" s="16"/>
      <c r="B11" s="16"/>
      <c r="C11" s="16"/>
      <c r="D11" s="16"/>
      <c r="E11" s="16"/>
      <c r="F11" s="19"/>
      <c r="G11" s="17" t="s">
        <v>12</v>
      </c>
      <c r="H11" s="17"/>
      <c r="I11" s="17"/>
      <c r="J11" s="17"/>
      <c r="K11" s="17"/>
      <c r="L11" s="17"/>
      <c r="M11" s="15" t="s">
        <v>5</v>
      </c>
      <c r="N11" s="15"/>
      <c r="O11" s="15"/>
      <c r="P11" s="15"/>
      <c r="Q11" s="15"/>
      <c r="R11" s="15"/>
      <c r="S11" s="15" t="s">
        <v>7</v>
      </c>
      <c r="T11" s="15"/>
      <c r="U11" s="15"/>
      <c r="V11" s="15"/>
      <c r="W11" s="15"/>
      <c r="X11" s="15"/>
      <c r="Y11" s="17"/>
      <c r="Z11" s="17"/>
    </row>
    <row r="12" spans="1:26">
      <c r="A12" s="16"/>
      <c r="B12" s="16"/>
      <c r="C12" s="16"/>
      <c r="D12" s="16"/>
      <c r="E12" s="16"/>
      <c r="F12" s="19"/>
      <c r="G12" s="15" t="s">
        <v>3</v>
      </c>
      <c r="H12" s="15"/>
      <c r="I12" s="15" t="s">
        <v>6</v>
      </c>
      <c r="J12" s="15"/>
      <c r="K12" s="15" t="s">
        <v>4</v>
      </c>
      <c r="L12" s="15"/>
      <c r="M12" s="15" t="s">
        <v>3</v>
      </c>
      <c r="N12" s="15"/>
      <c r="O12" s="15" t="s">
        <v>6</v>
      </c>
      <c r="P12" s="15"/>
      <c r="Q12" s="15" t="s">
        <v>4</v>
      </c>
      <c r="R12" s="15"/>
      <c r="S12" s="15" t="s">
        <v>3</v>
      </c>
      <c r="T12" s="15"/>
      <c r="U12" s="15" t="s">
        <v>6</v>
      </c>
      <c r="V12" s="15"/>
      <c r="W12" s="15" t="s">
        <v>4</v>
      </c>
      <c r="X12" s="15"/>
      <c r="Y12" s="17"/>
      <c r="Z12" s="17"/>
    </row>
    <row r="13" spans="1:26">
      <c r="A13" s="16"/>
      <c r="B13" s="16"/>
      <c r="C13" s="16"/>
      <c r="D13" s="16"/>
      <c r="E13" s="16"/>
      <c r="F13" s="20"/>
      <c r="G13" s="1">
        <v>9</v>
      </c>
      <c r="H13" s="1">
        <v>11</v>
      </c>
      <c r="I13" s="1">
        <v>9</v>
      </c>
      <c r="J13" s="1">
        <v>11</v>
      </c>
      <c r="K13" s="1">
        <v>9</v>
      </c>
      <c r="L13" s="1">
        <v>11</v>
      </c>
      <c r="M13" s="1">
        <v>9</v>
      </c>
      <c r="N13" s="1">
        <v>11</v>
      </c>
      <c r="O13" s="1">
        <v>9</v>
      </c>
      <c r="P13" s="1">
        <v>11</v>
      </c>
      <c r="Q13" s="1">
        <v>9</v>
      </c>
      <c r="R13" s="1">
        <v>11</v>
      </c>
      <c r="S13" s="1">
        <v>9</v>
      </c>
      <c r="T13" s="1">
        <v>11</v>
      </c>
      <c r="U13" s="1">
        <v>9</v>
      </c>
      <c r="V13" s="1">
        <v>11</v>
      </c>
      <c r="W13" s="1">
        <v>9</v>
      </c>
      <c r="X13" s="1">
        <v>11</v>
      </c>
      <c r="Y13" s="17"/>
      <c r="Z13" s="17"/>
    </row>
    <row r="14" spans="1:26" ht="105">
      <c r="A14" s="21" t="s">
        <v>24</v>
      </c>
      <c r="B14" s="7" t="s">
        <v>25</v>
      </c>
      <c r="C14" s="3">
        <v>2</v>
      </c>
      <c r="D14" s="3">
        <v>2</v>
      </c>
      <c r="E14" s="3"/>
      <c r="F14" s="8">
        <v>25</v>
      </c>
      <c r="G14" s="3"/>
      <c r="H14" s="3"/>
      <c r="I14" s="3"/>
      <c r="J14" s="3"/>
      <c r="K14" s="3"/>
      <c r="L14" s="3"/>
      <c r="M14" s="10">
        <v>2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>
        <v>3.66</v>
      </c>
    </row>
    <row r="15" spans="1:26" ht="60" customHeight="1">
      <c r="A15" s="22"/>
      <c r="B15" s="5" t="s">
        <v>26</v>
      </c>
      <c r="C15" s="3">
        <v>2</v>
      </c>
      <c r="D15" s="3">
        <v>2</v>
      </c>
      <c r="E15" s="3"/>
      <c r="F15" s="8">
        <v>25</v>
      </c>
      <c r="G15" s="3"/>
      <c r="H15" s="3"/>
      <c r="I15" s="3"/>
      <c r="J15" s="3"/>
      <c r="K15" s="3"/>
      <c r="L15" s="3"/>
      <c r="M15" s="10">
        <v>5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6">
        <v>4.1900000000000004</v>
      </c>
    </row>
    <row r="16" spans="1:26" ht="60">
      <c r="A16" s="22"/>
      <c r="B16" s="5" t="s">
        <v>20</v>
      </c>
      <c r="C16" s="3"/>
      <c r="D16" s="3"/>
      <c r="E16" s="3"/>
      <c r="F16" s="8">
        <v>25</v>
      </c>
      <c r="G16" s="3"/>
      <c r="H16" s="3"/>
      <c r="I16" s="3"/>
      <c r="J16" s="3"/>
      <c r="K16" s="3"/>
      <c r="L16" s="3"/>
      <c r="M16" s="10">
        <v>3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14">
        <v>4</v>
      </c>
    </row>
    <row r="17" spans="1:26" ht="30">
      <c r="A17" s="22"/>
      <c r="B17" s="5" t="s">
        <v>21</v>
      </c>
      <c r="C17" s="3">
        <v>1</v>
      </c>
      <c r="D17" s="3">
        <v>1</v>
      </c>
      <c r="E17" s="3"/>
      <c r="F17" s="8">
        <v>50</v>
      </c>
      <c r="G17" s="3"/>
      <c r="H17" s="3"/>
      <c r="I17" s="3"/>
      <c r="J17" s="3"/>
      <c r="K17" s="3"/>
      <c r="L17" s="3"/>
      <c r="M17" s="10">
        <v>3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>
        <v>4.0599999999999996</v>
      </c>
    </row>
    <row r="18" spans="1:26" ht="105">
      <c r="A18" s="22"/>
      <c r="B18" s="5" t="s">
        <v>27</v>
      </c>
      <c r="C18" s="3">
        <v>7</v>
      </c>
      <c r="D18" s="3">
        <v>7</v>
      </c>
      <c r="E18" s="3"/>
      <c r="F18" s="8">
        <v>25</v>
      </c>
      <c r="G18" s="3"/>
      <c r="H18" s="3"/>
      <c r="I18" s="3"/>
      <c r="J18" s="3"/>
      <c r="K18" s="3"/>
      <c r="L18" s="3"/>
      <c r="M18" s="10">
        <v>9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>
        <v>3.68</v>
      </c>
    </row>
    <row r="19" spans="1:26" ht="30">
      <c r="A19" s="22"/>
      <c r="B19" s="5" t="s">
        <v>28</v>
      </c>
      <c r="C19" s="3"/>
      <c r="D19" s="3"/>
      <c r="E19" s="3"/>
      <c r="F19" s="8">
        <v>50</v>
      </c>
      <c r="G19" s="3"/>
      <c r="H19" s="3"/>
      <c r="I19" s="3"/>
      <c r="J19" s="3"/>
      <c r="K19" s="3"/>
      <c r="L19" s="3"/>
      <c r="M19" s="3"/>
      <c r="N19" s="11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60">
      <c r="A20" s="22"/>
      <c r="B20" s="5" t="s">
        <v>22</v>
      </c>
      <c r="C20" s="3"/>
      <c r="D20" s="3"/>
      <c r="E20" s="3"/>
      <c r="F20" s="8">
        <v>25</v>
      </c>
      <c r="G20" s="3"/>
      <c r="H20" s="3"/>
      <c r="I20" s="3"/>
      <c r="J20" s="3"/>
      <c r="K20" s="3"/>
      <c r="L20" s="3"/>
      <c r="M20" s="3"/>
      <c r="N20" s="11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90">
      <c r="A21" s="22"/>
      <c r="B21" s="5" t="s">
        <v>23</v>
      </c>
      <c r="C21" s="3"/>
      <c r="D21" s="3"/>
      <c r="E21" s="3"/>
      <c r="F21" s="8">
        <v>25</v>
      </c>
      <c r="G21" s="3"/>
      <c r="H21" s="3"/>
      <c r="I21" s="3"/>
      <c r="J21" s="3"/>
      <c r="K21" s="3"/>
      <c r="L21" s="3"/>
      <c r="M21" s="3"/>
      <c r="N21" s="11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75" customHeight="1">
      <c r="A22" s="22"/>
      <c r="B22" s="5" t="s">
        <v>30</v>
      </c>
      <c r="C22" s="3">
        <v>2</v>
      </c>
      <c r="D22" s="3">
        <v>2</v>
      </c>
      <c r="E22" s="3"/>
      <c r="F22" s="8">
        <v>25</v>
      </c>
      <c r="G22" s="3"/>
      <c r="H22" s="3"/>
      <c r="I22" s="3"/>
      <c r="J22" s="3"/>
      <c r="K22" s="3"/>
      <c r="L22" s="3"/>
      <c r="M22" s="10">
        <v>3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>
        <v>3.85</v>
      </c>
    </row>
    <row r="23" spans="1:26" ht="75" customHeight="1">
      <c r="A23" s="22"/>
      <c r="B23" s="9" t="s">
        <v>31</v>
      </c>
      <c r="C23" s="3">
        <v>1</v>
      </c>
      <c r="D23" s="3">
        <v>1</v>
      </c>
      <c r="E23" s="3"/>
      <c r="F23" s="8">
        <v>25</v>
      </c>
      <c r="G23" s="3"/>
      <c r="H23" s="3"/>
      <c r="I23" s="3"/>
      <c r="J23" s="3"/>
      <c r="K23" s="3"/>
      <c r="L23" s="3"/>
      <c r="M23" s="10">
        <v>3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>
        <v>3.5</v>
      </c>
    </row>
    <row r="24" spans="1:26" ht="33.75" customHeight="1">
      <c r="A24" s="23"/>
      <c r="B24" s="9" t="s">
        <v>19</v>
      </c>
      <c r="C24" s="3">
        <v>1</v>
      </c>
      <c r="D24" s="3">
        <v>1</v>
      </c>
      <c r="E24" s="3"/>
      <c r="F24" s="8">
        <v>25</v>
      </c>
      <c r="G24" s="3"/>
      <c r="H24" s="3"/>
      <c r="I24" s="3"/>
      <c r="J24" s="3"/>
      <c r="K24" s="3"/>
      <c r="L24" s="3"/>
      <c r="M24" s="13"/>
      <c r="N24" s="3"/>
      <c r="O24" s="3"/>
      <c r="P24" s="3"/>
      <c r="Q24" s="3"/>
      <c r="R24" s="3"/>
      <c r="S24" s="12">
        <v>1</v>
      </c>
      <c r="T24" s="3"/>
      <c r="U24" s="3"/>
      <c r="V24" s="3"/>
      <c r="W24" s="3"/>
      <c r="X24" s="3"/>
      <c r="Y24" s="3"/>
      <c r="Z24" s="3">
        <v>3.78</v>
      </c>
    </row>
    <row r="25" spans="1:26">
      <c r="A25" s="3"/>
      <c r="B25" s="3"/>
      <c r="C25" s="3"/>
      <c r="D25" s="3"/>
      <c r="E25" s="3"/>
      <c r="F25" s="8">
        <f>SUM(F14:F24)</f>
        <v>325</v>
      </c>
      <c r="G25" s="3"/>
      <c r="H25" s="3"/>
      <c r="I25" s="3"/>
      <c r="J25" s="3"/>
      <c r="K25" s="3"/>
      <c r="L25" s="3"/>
      <c r="M25" s="3">
        <f>M14+M15+M16+M17+M18+M22+M23</f>
        <v>28</v>
      </c>
      <c r="N25" s="3">
        <f>N19+N20+N21</f>
        <v>0</v>
      </c>
      <c r="O25" s="3"/>
      <c r="P25" s="3"/>
      <c r="Q25" s="3"/>
      <c r="R25" s="3"/>
      <c r="S25" s="3">
        <f t="shared" ref="S25" si="0">SUM(S24)</f>
        <v>1</v>
      </c>
      <c r="T25" s="3"/>
      <c r="U25" s="3"/>
      <c r="V25" s="3"/>
      <c r="W25" s="3"/>
      <c r="X25" s="3"/>
      <c r="Y25" s="3"/>
      <c r="Z25" s="3"/>
    </row>
  </sheetData>
  <mergeCells count="23">
    <mergeCell ref="A14:A24"/>
    <mergeCell ref="D2:L2"/>
    <mergeCell ref="D10:D13"/>
    <mergeCell ref="A10:A13"/>
    <mergeCell ref="B10:B13"/>
    <mergeCell ref="C10:C13"/>
    <mergeCell ref="K12:L12"/>
    <mergeCell ref="S12:T12"/>
    <mergeCell ref="E10:E13"/>
    <mergeCell ref="Y10:Y13"/>
    <mergeCell ref="Z10:Z13"/>
    <mergeCell ref="U12:V12"/>
    <mergeCell ref="W12:X12"/>
    <mergeCell ref="S11:X11"/>
    <mergeCell ref="G10:X10"/>
    <mergeCell ref="M11:R11"/>
    <mergeCell ref="M12:N12"/>
    <mergeCell ref="O12:P12"/>
    <mergeCell ref="Q12:R12"/>
    <mergeCell ref="G11:L11"/>
    <mergeCell ref="G12:H12"/>
    <mergeCell ref="I12:J12"/>
    <mergeCell ref="F10:F13"/>
  </mergeCells>
  <pageMargins left="0.7" right="0.7" top="0.75" bottom="0.75" header="0.3" footer="0.3"/>
  <pageSetup paperSize="9" scale="47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2025-06-28T11:16:05Z</dcterms:modified>
</cp:coreProperties>
</file>